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. Samantha Faber\0. Personalejura\Proces for lokal lønforhandlinger\"/>
    </mc:Choice>
  </mc:AlternateContent>
  <xr:revisionPtr revIDLastSave="0" documentId="13_ncr:1_{D1EB0015-CE2D-49E0-97E6-081B8886DAE3}" xr6:coauthVersionLast="47" xr6:coauthVersionMax="47" xr10:uidLastSave="{00000000-0000-0000-0000-000000000000}"/>
  <bookViews>
    <workbookView xWindow="-110" yWindow="-110" windowWidth="19420" windowHeight="10420" xr2:uid="{A10ED4BF-FC58-4842-BEEE-8715ADFA350E}"/>
  </bookViews>
  <sheets>
    <sheet name="Ark2" sheetId="2" r:id="rId1"/>
    <sheet name="Ark3" sheetId="3" r:id="rId2"/>
  </sheets>
  <externalReferences>
    <externalReference r:id="rId3"/>
  </externalReferences>
  <definedNames>
    <definedName name="satser">[1]Satser!$A$2:$C$57</definedName>
    <definedName name="_xlnm.Print_Area" localSheetId="0">'Ark2'!$A$1:$I$46</definedName>
    <definedName name="årsløn">[1]Satser!$B$2:$B$57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A39" i="2"/>
  <c r="A40" i="2"/>
  <c r="E40" i="2"/>
  <c r="D12" i="2"/>
  <c r="C12" i="2"/>
</calcChain>
</file>

<file path=xl/sharedStrings.xml><?xml version="1.0" encoding="utf-8"?>
<sst xmlns="http://schemas.openxmlformats.org/spreadsheetml/2006/main" count="24" uniqueCount="24">
  <si>
    <t>Trin</t>
  </si>
  <si>
    <t>F</t>
  </si>
  <si>
    <t>K</t>
  </si>
  <si>
    <t>Bemærkninger</t>
  </si>
  <si>
    <t>Referat af lønforhandling 2025</t>
  </si>
  <si>
    <t>Afdeling</t>
  </si>
  <si>
    <t>Faglig organisation</t>
  </si>
  <si>
    <t>Deltagere</t>
  </si>
  <si>
    <t>1. august 2025</t>
  </si>
  <si>
    <t>Forhandlingsdato</t>
  </si>
  <si>
    <t>Ovenstående forhandlingsresultat godkendes - Dato og underskrift</t>
  </si>
  <si>
    <t>Faggruppe</t>
  </si>
  <si>
    <t>Resultat</t>
  </si>
  <si>
    <t>Årligt grundbeløb</t>
  </si>
  <si>
    <t>Lønseddeltekst</t>
  </si>
  <si>
    <t>Medarbejders navn</t>
  </si>
  <si>
    <t>Ikrafttrædelsesdato</t>
  </si>
  <si>
    <t>Fødsels-dato</t>
  </si>
  <si>
    <t>Type tillæg</t>
  </si>
  <si>
    <t>K/F</t>
  </si>
  <si>
    <t>Forudsætninger</t>
  </si>
  <si>
    <t>Parterne er enige om, at dette referat udgør den endelige lønaftale for hver enkelt ansat.</t>
  </si>
  <si>
    <t>Engangs-vederlag</t>
  </si>
  <si>
    <t>Lederen informerer den enkelte medarbejder om forhandlingsresultatet, når referatet er underskrevet af begge parter.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</si>
</sst>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8" xfId="0" applyFill="1" applyBorder="1" applyProtection="1"/>
    <xf numFmtId="0" fontId="0" fillId="2" borderId="0" xfId="0" applyFill="1" applyBorder="1" applyProtection="1"/>
    <xf numFmtId="164" fontId="0" fillId="2" borderId="0" xfId="1" applyFont="1" applyFill="1" applyBorder="1" applyProtection="1"/>
    <xf numFmtId="0" fontId="0" fillId="2" borderId="9" xfId="0" applyFill="1" applyBorder="1" applyProtection="1"/>
    <xf numFmtId="0" fontId="2" fillId="2" borderId="8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8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164" fontId="0" fillId="2" borderId="2" xfId="1" applyFont="1" applyFill="1" applyBorder="1" applyAlignment="1" applyProtection="1">
      <alignment horizontal="left"/>
    </xf>
    <xf numFmtId="0" fontId="0" fillId="2" borderId="8" xfId="0" applyFill="1" applyBorder="1" applyAlignment="1" applyProtection="1"/>
    <xf numFmtId="0" fontId="0" fillId="2" borderId="0" xfId="0" applyFill="1" applyBorder="1" applyAlignment="1" applyProtection="1"/>
    <xf numFmtId="0" fontId="0" fillId="2" borderId="9" xfId="0" applyFill="1" applyBorder="1" applyAlignment="1" applyProtection="1"/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0" fillId="2" borderId="12" xfId="0" applyFill="1" applyBorder="1" applyAlignment="1" applyProtection="1"/>
    <xf numFmtId="0" fontId="0" fillId="2" borderId="2" xfId="0" applyFill="1" applyBorder="1" applyAlignment="1" applyProtection="1"/>
    <xf numFmtId="0" fontId="0" fillId="2" borderId="3" xfId="0" applyFill="1" applyBorder="1" applyAlignment="1" applyProtection="1"/>
    <xf numFmtId="2" fontId="0" fillId="0" borderId="0" xfId="0" applyNumberFormat="1"/>
    <xf numFmtId="0" fontId="8" fillId="3" borderId="4" xfId="0" applyFont="1" applyFill="1" applyBorder="1"/>
    <xf numFmtId="49" fontId="9" fillId="2" borderId="6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Border="1"/>
    <xf numFmtId="0" fontId="8" fillId="3" borderId="2" xfId="0" applyFont="1" applyFill="1" applyBorder="1"/>
    <xf numFmtId="0" fontId="8" fillId="3" borderId="11" xfId="0" applyFont="1" applyFill="1" applyBorder="1"/>
    <xf numFmtId="0" fontId="8" fillId="3" borderId="5" xfId="0" applyFont="1" applyFill="1" applyBorder="1"/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0" fillId="2" borderId="11" xfId="0" applyFill="1" applyBorder="1" applyProtection="1"/>
    <xf numFmtId="0" fontId="0" fillId="2" borderId="12" xfId="0" applyFill="1" applyBorder="1" applyProtection="1"/>
    <xf numFmtId="0" fontId="8" fillId="3" borderId="6" xfId="0" applyFont="1" applyFill="1" applyBorder="1"/>
    <xf numFmtId="0" fontId="0" fillId="0" borderId="7" xfId="0" applyBorder="1" applyAlignment="1">
      <alignment wrapText="1"/>
    </xf>
    <xf numFmtId="0" fontId="0" fillId="0" borderId="0" xfId="0" applyAlignment="1">
      <alignment horizontal="right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8" fillId="3" borderId="3" xfId="0" applyFont="1" applyFill="1" applyBorder="1"/>
    <xf numFmtId="0" fontId="8" fillId="3" borderId="1" xfId="0" applyFont="1" applyFill="1" applyBorder="1"/>
    <xf numFmtId="0" fontId="8" fillId="3" borderId="8" xfId="0" applyFont="1" applyFill="1" applyBorder="1"/>
    <xf numFmtId="0" fontId="8" fillId="3" borderId="9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10" fillId="2" borderId="1" xfId="0" applyFont="1" applyFill="1" applyBorder="1" applyAlignment="1" applyProtection="1"/>
    <xf numFmtId="0" fontId="10" fillId="2" borderId="1" xfId="0" applyFont="1" applyFill="1" applyBorder="1" applyProtection="1"/>
    <xf numFmtId="0" fontId="11" fillId="2" borderId="8" xfId="0" applyFont="1" applyFill="1" applyBorder="1" applyProtection="1"/>
    <xf numFmtId="0" fontId="7" fillId="2" borderId="0" xfId="0" applyFont="1" applyFill="1" applyBorder="1" applyProtection="1"/>
    <xf numFmtId="164" fontId="7" fillId="2" borderId="0" xfId="1" applyFont="1" applyFill="1" applyBorder="1" applyProtection="1"/>
    <xf numFmtId="0" fontId="7" fillId="0" borderId="0" xfId="0" applyFont="1"/>
    <xf numFmtId="0" fontId="12" fillId="0" borderId="0" xfId="0" applyFont="1"/>
    <xf numFmtId="0" fontId="5" fillId="2" borderId="10" xfId="0" applyFont="1" applyFill="1" applyBorder="1" applyProtection="1"/>
    <xf numFmtId="0" fontId="6" fillId="2" borderId="11" xfId="0" applyFont="1" applyFill="1" applyBorder="1" applyProtection="1"/>
    <xf numFmtId="164" fontId="6" fillId="2" borderId="11" xfId="1" applyFont="1" applyFill="1" applyBorder="1" applyProtection="1"/>
    <xf numFmtId="0" fontId="0" fillId="2" borderId="12" xfId="0" applyFont="1" applyFill="1" applyBorder="1" applyProtection="1"/>
    <xf numFmtId="0" fontId="6" fillId="2" borderId="1" xfId="0" applyFont="1" applyFill="1" applyBorder="1" applyAlignment="1" applyProtection="1"/>
    <xf numFmtId="0" fontId="6" fillId="2" borderId="2" xfId="0" applyFont="1" applyFill="1" applyBorder="1" applyAlignment="1" applyProtection="1"/>
    <xf numFmtId="0" fontId="0" fillId="2" borderId="3" xfId="0" applyFont="1" applyFill="1" applyBorder="1" applyProtection="1"/>
    <xf numFmtId="0" fontId="6" fillId="2" borderId="10" xfId="0" applyFont="1" applyFill="1" applyBorder="1" applyAlignment="1" applyProtection="1"/>
    <xf numFmtId="0" fontId="6" fillId="2" borderId="11" xfId="0" applyFont="1" applyFill="1" applyBorder="1" applyAlignment="1" applyProtection="1"/>
    <xf numFmtId="165" fontId="0" fillId="2" borderId="8" xfId="0" applyNumberFormat="1" applyFill="1" applyBorder="1" applyAlignment="1" applyProtection="1">
      <alignment horizontal="left"/>
    </xf>
    <xf numFmtId="165" fontId="0" fillId="2" borderId="8" xfId="0" applyNumberFormat="1" applyFill="1" applyBorder="1" applyAlignment="1" applyProtection="1">
      <alignment horizontal="left" wrapText="1"/>
    </xf>
    <xf numFmtId="0" fontId="0" fillId="2" borderId="0" xfId="0" applyFill="1" applyBorder="1" applyAlignment="1" applyProtection="1">
      <alignment wrapText="1"/>
    </xf>
    <xf numFmtId="0" fontId="0" fillId="2" borderId="9" xfId="0" applyFill="1" applyBorder="1" applyAlignment="1" applyProtection="1">
      <alignment wrapText="1"/>
    </xf>
    <xf numFmtId="0" fontId="0" fillId="0" borderId="1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 wrapText="1"/>
      <protection locked="0"/>
    </xf>
    <xf numFmtId="1" fontId="0" fillId="0" borderId="14" xfId="0" applyNumberFormat="1" applyBorder="1" applyAlignment="1" applyProtection="1">
      <alignment horizontal="center" vertical="top"/>
      <protection locked="0"/>
    </xf>
    <xf numFmtId="1" fontId="0" fillId="0" borderId="13" xfId="0" applyNumberFormat="1" applyBorder="1" applyAlignment="1" applyProtection="1">
      <alignment horizontal="center" vertical="top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nem\Downloads\Loenskema-KTO-011024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ønskema"/>
      <sheetName val="Satser"/>
    </sheetNames>
    <sheetDataSet>
      <sheetData sheetId="0"/>
      <sheetData sheetId="1">
        <row r="2">
          <cell r="A2">
            <v>1</v>
          </cell>
          <cell r="B2">
            <v>222620</v>
          </cell>
          <cell r="C2">
            <v>20349.833333333332</v>
          </cell>
        </row>
        <row r="3">
          <cell r="A3">
            <v>2</v>
          </cell>
          <cell r="B3">
            <v>226112</v>
          </cell>
          <cell r="C3">
            <v>20669.166666666668</v>
          </cell>
        </row>
        <row r="4">
          <cell r="A4">
            <v>3</v>
          </cell>
          <cell r="B4">
            <v>229697</v>
          </cell>
          <cell r="C4">
            <v>20996.916666666668</v>
          </cell>
        </row>
        <row r="5">
          <cell r="A5">
            <v>4</v>
          </cell>
          <cell r="B5">
            <v>233386</v>
          </cell>
          <cell r="C5">
            <v>21334.083333333332</v>
          </cell>
        </row>
        <row r="6">
          <cell r="A6">
            <v>5</v>
          </cell>
          <cell r="B6">
            <v>237173</v>
          </cell>
          <cell r="C6">
            <v>21680.25</v>
          </cell>
        </row>
        <row r="7">
          <cell r="A7">
            <v>6</v>
          </cell>
          <cell r="B7">
            <v>241066</v>
          </cell>
          <cell r="C7">
            <v>22036.083333333332</v>
          </cell>
        </row>
        <row r="8">
          <cell r="A8">
            <v>7</v>
          </cell>
          <cell r="B8">
            <v>245064</v>
          </cell>
          <cell r="C8">
            <v>22401.5</v>
          </cell>
        </row>
        <row r="9">
          <cell r="A9">
            <v>8</v>
          </cell>
          <cell r="B9">
            <v>249321</v>
          </cell>
          <cell r="C9">
            <v>22790.666666666668</v>
          </cell>
        </row>
        <row r="10">
          <cell r="A10">
            <v>9</v>
          </cell>
          <cell r="B10">
            <v>257099</v>
          </cell>
          <cell r="C10">
            <v>23501.666666666668</v>
          </cell>
        </row>
        <row r="11">
          <cell r="A11">
            <v>10</v>
          </cell>
          <cell r="B11">
            <v>259093</v>
          </cell>
          <cell r="C11">
            <v>23683.916666666668</v>
          </cell>
        </row>
        <row r="12">
          <cell r="A12">
            <v>11</v>
          </cell>
          <cell r="B12">
            <v>263136</v>
          </cell>
          <cell r="C12">
            <v>24140.5</v>
          </cell>
        </row>
        <row r="13">
          <cell r="A13">
            <v>12</v>
          </cell>
          <cell r="B13">
            <v>267717</v>
          </cell>
          <cell r="C13">
            <v>24559.25</v>
          </cell>
        </row>
        <row r="14">
          <cell r="A14">
            <v>13</v>
          </cell>
          <cell r="B14">
            <v>272429</v>
          </cell>
          <cell r="C14">
            <v>24990</v>
          </cell>
        </row>
        <row r="15">
          <cell r="A15">
            <v>14</v>
          </cell>
          <cell r="B15">
            <v>277269</v>
          </cell>
          <cell r="C15">
            <v>25432.416666666668</v>
          </cell>
        </row>
        <row r="16">
          <cell r="A16">
            <v>15</v>
          </cell>
          <cell r="B16">
            <v>282059</v>
          </cell>
          <cell r="C16">
            <v>25870.333333333332</v>
          </cell>
        </row>
        <row r="17">
          <cell r="A17">
            <v>16</v>
          </cell>
          <cell r="B17">
            <v>286963</v>
          </cell>
          <cell r="C17">
            <v>26318.583333333332</v>
          </cell>
        </row>
        <row r="18">
          <cell r="A18">
            <v>17</v>
          </cell>
          <cell r="B18">
            <v>291155</v>
          </cell>
          <cell r="C18">
            <v>26701.75</v>
          </cell>
        </row>
        <row r="19">
          <cell r="A19">
            <v>18</v>
          </cell>
          <cell r="B19">
            <v>296577</v>
          </cell>
          <cell r="C19">
            <v>27197.333333333332</v>
          </cell>
        </row>
        <row r="20">
          <cell r="A20">
            <v>19</v>
          </cell>
          <cell r="B20">
            <v>300721</v>
          </cell>
          <cell r="C20">
            <v>27576.25</v>
          </cell>
        </row>
        <row r="21">
          <cell r="A21">
            <v>20</v>
          </cell>
          <cell r="B21">
            <v>304464</v>
          </cell>
          <cell r="C21">
            <v>27918.416666666668</v>
          </cell>
        </row>
        <row r="22">
          <cell r="A22">
            <v>21</v>
          </cell>
          <cell r="B22">
            <v>309632</v>
          </cell>
          <cell r="C22">
            <v>28390.75</v>
          </cell>
        </row>
        <row r="23">
          <cell r="A23">
            <v>22</v>
          </cell>
          <cell r="B23">
            <v>314114</v>
          </cell>
          <cell r="C23">
            <v>28713.416666666668</v>
          </cell>
        </row>
        <row r="24">
          <cell r="A24">
            <v>23</v>
          </cell>
          <cell r="B24">
            <v>318539</v>
          </cell>
          <cell r="C24">
            <v>29118.083333333332</v>
          </cell>
        </row>
        <row r="25">
          <cell r="A25">
            <v>24</v>
          </cell>
          <cell r="B25">
            <v>323116</v>
          </cell>
          <cell r="C25">
            <v>29536.333333333332</v>
          </cell>
        </row>
        <row r="26">
          <cell r="A26">
            <v>25</v>
          </cell>
          <cell r="B26">
            <v>327770</v>
          </cell>
          <cell r="C26">
            <v>29961.916666666668</v>
          </cell>
        </row>
        <row r="27">
          <cell r="A27">
            <v>26</v>
          </cell>
          <cell r="B27">
            <v>332513</v>
          </cell>
          <cell r="C27">
            <v>30395.416666666668</v>
          </cell>
        </row>
        <row r="28">
          <cell r="A28">
            <v>27</v>
          </cell>
          <cell r="B28">
            <v>337343</v>
          </cell>
          <cell r="C28">
            <v>30836.916666666668</v>
          </cell>
        </row>
        <row r="29">
          <cell r="A29">
            <v>28</v>
          </cell>
          <cell r="B29">
            <v>342260</v>
          </cell>
          <cell r="C29">
            <v>31286.416666666668</v>
          </cell>
        </row>
        <row r="30">
          <cell r="A30">
            <v>29</v>
          </cell>
          <cell r="B30">
            <v>347265</v>
          </cell>
          <cell r="C30">
            <v>31743.833333333332</v>
          </cell>
        </row>
        <row r="31">
          <cell r="A31">
            <v>30</v>
          </cell>
          <cell r="B31">
            <v>352355</v>
          </cell>
          <cell r="C31">
            <v>32209.166666666668</v>
          </cell>
        </row>
        <row r="32">
          <cell r="A32">
            <v>31</v>
          </cell>
          <cell r="B32">
            <v>357541</v>
          </cell>
          <cell r="C32">
            <v>32683.25</v>
          </cell>
        </row>
        <row r="33">
          <cell r="A33">
            <v>32</v>
          </cell>
          <cell r="B33">
            <v>362816</v>
          </cell>
          <cell r="C33">
            <v>33165.416666666664</v>
          </cell>
        </row>
        <row r="34">
          <cell r="A34">
            <v>33</v>
          </cell>
          <cell r="B34">
            <v>368182</v>
          </cell>
          <cell r="C34">
            <v>33655.916666666664</v>
          </cell>
        </row>
        <row r="35">
          <cell r="A35">
            <v>34</v>
          </cell>
          <cell r="B35">
            <v>373646</v>
          </cell>
          <cell r="C35">
            <v>34155.416666666664</v>
          </cell>
        </row>
        <row r="36">
          <cell r="A36">
            <v>35</v>
          </cell>
          <cell r="B36">
            <v>379199</v>
          </cell>
          <cell r="C36">
            <v>34663</v>
          </cell>
        </row>
        <row r="37">
          <cell r="A37">
            <v>36</v>
          </cell>
          <cell r="B37">
            <v>384852</v>
          </cell>
          <cell r="C37">
            <v>35179.75</v>
          </cell>
        </row>
        <row r="38">
          <cell r="A38">
            <v>37</v>
          </cell>
          <cell r="B38">
            <v>390600</v>
          </cell>
          <cell r="C38">
            <v>35705.166666666664</v>
          </cell>
        </row>
        <row r="39">
          <cell r="A39">
            <v>38</v>
          </cell>
          <cell r="B39">
            <v>396782</v>
          </cell>
          <cell r="C39">
            <v>36270.416666666664</v>
          </cell>
        </row>
        <row r="40">
          <cell r="A40">
            <v>39</v>
          </cell>
          <cell r="B40">
            <v>402848</v>
          </cell>
          <cell r="C40">
            <v>36824.833333333336</v>
          </cell>
        </row>
        <row r="41">
          <cell r="A41">
            <v>40</v>
          </cell>
          <cell r="B41">
            <v>409019</v>
          </cell>
          <cell r="C41">
            <v>37388.916666666664</v>
          </cell>
        </row>
        <row r="42">
          <cell r="A42">
            <v>41</v>
          </cell>
          <cell r="B42">
            <v>415289</v>
          </cell>
          <cell r="C42">
            <v>37962</v>
          </cell>
        </row>
        <row r="43">
          <cell r="A43">
            <v>42</v>
          </cell>
          <cell r="B43">
            <v>421663</v>
          </cell>
          <cell r="C43">
            <v>38544.666666666664</v>
          </cell>
        </row>
        <row r="44">
          <cell r="A44">
            <v>43</v>
          </cell>
          <cell r="B44">
            <v>431034</v>
          </cell>
          <cell r="C44">
            <v>39401.25</v>
          </cell>
        </row>
        <row r="45">
          <cell r="A45">
            <v>44</v>
          </cell>
          <cell r="B45">
            <v>440664</v>
          </cell>
          <cell r="C45">
            <v>40281.583333333336</v>
          </cell>
        </row>
        <row r="46">
          <cell r="A46">
            <v>45</v>
          </cell>
          <cell r="B46">
            <v>450558</v>
          </cell>
          <cell r="C46">
            <v>41186</v>
          </cell>
        </row>
        <row r="47">
          <cell r="A47">
            <v>46</v>
          </cell>
          <cell r="B47">
            <v>460724</v>
          </cell>
          <cell r="C47">
            <v>42115.333333333336</v>
          </cell>
        </row>
        <row r="48">
          <cell r="A48">
            <v>47</v>
          </cell>
          <cell r="B48">
            <v>468926</v>
          </cell>
          <cell r="C48">
            <v>42865</v>
          </cell>
        </row>
        <row r="49">
          <cell r="A49">
            <v>48</v>
          </cell>
          <cell r="B49">
            <v>490481</v>
          </cell>
          <cell r="C49">
            <v>44835.416666666664</v>
          </cell>
        </row>
        <row r="50">
          <cell r="A50">
            <v>49</v>
          </cell>
          <cell r="B50">
            <v>523397</v>
          </cell>
          <cell r="C50">
            <v>47844.333333333336</v>
          </cell>
        </row>
        <row r="51">
          <cell r="A51">
            <v>50</v>
          </cell>
          <cell r="B51">
            <v>559934</v>
          </cell>
          <cell r="C51">
            <v>51184.25</v>
          </cell>
        </row>
        <row r="52">
          <cell r="A52">
            <v>51</v>
          </cell>
          <cell r="B52">
            <v>618488</v>
          </cell>
          <cell r="C52">
            <v>56536.75</v>
          </cell>
        </row>
        <row r="53">
          <cell r="A53">
            <v>52</v>
          </cell>
          <cell r="B53">
            <v>703763</v>
          </cell>
          <cell r="C53">
            <v>64331.75</v>
          </cell>
        </row>
        <row r="54">
          <cell r="A54">
            <v>53</v>
          </cell>
          <cell r="B54">
            <v>772705</v>
          </cell>
          <cell r="C54">
            <v>70633.833333333328</v>
          </cell>
        </row>
        <row r="55">
          <cell r="A55">
            <v>54</v>
          </cell>
          <cell r="B55">
            <v>864615</v>
          </cell>
          <cell r="C55">
            <v>79035.5</v>
          </cell>
        </row>
        <row r="56">
          <cell r="A56">
            <v>55</v>
          </cell>
          <cell r="B56">
            <v>975093</v>
          </cell>
          <cell r="C56">
            <v>89134.416666666672</v>
          </cell>
        </row>
        <row r="57">
          <cell r="A57">
            <v>56</v>
          </cell>
          <cell r="B57">
            <v>1098978</v>
          </cell>
          <cell r="C57">
            <v>100458.83333333333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706C-DA7B-4DA8-9B89-6B5252AD84DE}">
  <sheetPr>
    <pageSetUpPr fitToPage="1"/>
  </sheetPr>
  <dimension ref="A1:K49"/>
  <sheetViews>
    <sheetView showGridLines="0" tabSelected="1" zoomScale="70" zoomScaleNormal="70" workbookViewId="0">
      <pane ySplit="12" topLeftCell="A13" activePane="bottomLeft" state="frozen"/>
      <selection pane="bottomLeft" activeCell="G13" sqref="G13"/>
    </sheetView>
  </sheetViews>
  <sheetFormatPr defaultRowHeight="14.5" x14ac:dyDescent="0.35"/>
  <cols>
    <col min="1" max="1" width="17.7265625" customWidth="1"/>
    <col min="2" max="2" width="8.1796875" customWidth="1"/>
    <col min="3" max="4" width="22.1796875" customWidth="1"/>
    <col min="5" max="5" width="18" customWidth="1"/>
    <col min="6" max="6" width="9.7265625" customWidth="1"/>
    <col min="7" max="7" width="4" bestFit="1" customWidth="1"/>
    <col min="8" max="8" width="15.453125" customWidth="1"/>
    <col min="9" max="9" width="18" customWidth="1"/>
    <col min="11" max="11" width="13.453125" customWidth="1"/>
  </cols>
  <sheetData>
    <row r="1" spans="1:11" ht="23" x14ac:dyDescent="0.5">
      <c r="A1" s="20" t="s">
        <v>4</v>
      </c>
      <c r="B1" s="26"/>
      <c r="C1" s="26"/>
      <c r="D1" s="26"/>
      <c r="E1" s="26"/>
      <c r="F1" s="26"/>
      <c r="G1" s="26"/>
      <c r="H1" s="26"/>
      <c r="I1" s="31"/>
    </row>
    <row r="2" spans="1:11" ht="23.5" x14ac:dyDescent="0.55000000000000004">
      <c r="A2" s="26" t="s">
        <v>16</v>
      </c>
      <c r="B2" s="26"/>
      <c r="C2" s="26"/>
      <c r="D2" s="28" t="s">
        <v>8</v>
      </c>
      <c r="E2" s="27"/>
      <c r="F2" s="27"/>
      <c r="G2" s="27"/>
      <c r="H2" s="27"/>
      <c r="I2" s="21"/>
    </row>
    <row r="3" spans="1:11" ht="23.5" x14ac:dyDescent="0.55000000000000004">
      <c r="A3" s="26" t="s">
        <v>5</v>
      </c>
      <c r="B3" s="26"/>
      <c r="C3" s="26"/>
      <c r="D3" s="28"/>
      <c r="E3" s="27"/>
      <c r="F3" s="27"/>
      <c r="G3" s="27"/>
      <c r="H3" s="27"/>
      <c r="I3" s="21"/>
    </row>
    <row r="4" spans="1:11" ht="23.5" x14ac:dyDescent="0.55000000000000004">
      <c r="A4" s="26" t="s">
        <v>11</v>
      </c>
      <c r="B4" s="26"/>
      <c r="C4" s="26"/>
      <c r="D4" s="28"/>
      <c r="E4" s="27"/>
      <c r="F4" s="27"/>
      <c r="G4" s="27"/>
      <c r="H4" s="27"/>
      <c r="I4" s="21"/>
    </row>
    <row r="5" spans="1:11" ht="23.5" x14ac:dyDescent="0.55000000000000004">
      <c r="A5" s="26" t="s">
        <v>6</v>
      </c>
      <c r="B5" s="26"/>
      <c r="C5" s="26"/>
      <c r="D5" s="28"/>
      <c r="E5" s="27"/>
      <c r="F5" s="27"/>
      <c r="G5" s="27"/>
      <c r="H5" s="27"/>
      <c r="I5" s="21"/>
    </row>
    <row r="6" spans="1:11" ht="23.5" x14ac:dyDescent="0.55000000000000004">
      <c r="A6" s="37" t="s">
        <v>7</v>
      </c>
      <c r="B6" s="24"/>
      <c r="C6" s="36"/>
      <c r="D6" s="76"/>
      <c r="E6" s="77"/>
      <c r="F6" s="77"/>
      <c r="G6" s="77"/>
      <c r="H6" s="77"/>
      <c r="I6" s="78"/>
    </row>
    <row r="7" spans="1:11" ht="23.5" x14ac:dyDescent="0.55000000000000004">
      <c r="A7" s="38"/>
      <c r="B7" s="23"/>
      <c r="C7" s="39"/>
      <c r="D7" s="76"/>
      <c r="E7" s="77"/>
      <c r="F7" s="77"/>
      <c r="G7" s="77"/>
      <c r="H7" s="77"/>
      <c r="I7" s="78"/>
    </row>
    <row r="8" spans="1:11" ht="23.5" x14ac:dyDescent="0.55000000000000004">
      <c r="A8" s="38"/>
      <c r="B8" s="23"/>
      <c r="C8" s="39"/>
      <c r="D8" s="76"/>
      <c r="E8" s="77"/>
      <c r="F8" s="77"/>
      <c r="G8" s="77"/>
      <c r="H8" s="77"/>
      <c r="I8" s="78"/>
    </row>
    <row r="9" spans="1:11" ht="23.5" x14ac:dyDescent="0.55000000000000004">
      <c r="A9" s="40"/>
      <c r="B9" s="25"/>
      <c r="C9" s="41"/>
      <c r="D9" s="76"/>
      <c r="E9" s="77"/>
      <c r="F9" s="77"/>
      <c r="G9" s="77"/>
      <c r="H9" s="77"/>
      <c r="I9" s="78"/>
    </row>
    <row r="10" spans="1:11" ht="23.5" x14ac:dyDescent="0.55000000000000004">
      <c r="A10" s="25" t="s">
        <v>9</v>
      </c>
      <c r="B10" s="25"/>
      <c r="C10" s="25"/>
      <c r="D10" s="28"/>
      <c r="E10" s="27"/>
      <c r="F10" s="27"/>
      <c r="G10" s="27"/>
      <c r="H10" s="27"/>
      <c r="I10" s="21"/>
    </row>
    <row r="11" spans="1:11" ht="23.5" x14ac:dyDescent="0.55000000000000004">
      <c r="C11" s="22"/>
      <c r="D11" s="22"/>
      <c r="E11" s="22"/>
      <c r="F11" s="22"/>
      <c r="G11" s="22"/>
      <c r="H11" s="22"/>
      <c r="I11" s="22"/>
    </row>
    <row r="12" spans="1:11" ht="39" customHeight="1" x14ac:dyDescent="0.35">
      <c r="A12" s="32" t="s">
        <v>15</v>
      </c>
      <c r="B12" s="32" t="s">
        <v>17</v>
      </c>
      <c r="C12" s="32" t="str">
        <f>"Indstilling fra "&amp;D5</f>
        <v xml:space="preserve">Indstilling fra </v>
      </c>
      <c r="D12" s="32" t="str">
        <f>"Indstilling fra "&amp;D3</f>
        <v xml:space="preserve">Indstilling fra </v>
      </c>
      <c r="E12" s="35" t="s">
        <v>12</v>
      </c>
      <c r="F12" s="34" t="s">
        <v>18</v>
      </c>
      <c r="G12" s="34" t="s">
        <v>19</v>
      </c>
      <c r="H12" s="32" t="s">
        <v>14</v>
      </c>
      <c r="I12" s="32" t="s">
        <v>3</v>
      </c>
      <c r="K12" s="33"/>
    </row>
    <row r="13" spans="1:11" x14ac:dyDescent="0.35">
      <c r="A13" s="64"/>
      <c r="B13" s="66"/>
      <c r="C13" s="65"/>
      <c r="D13" s="74"/>
      <c r="E13" s="68"/>
      <c r="F13" s="70"/>
      <c r="G13" s="71"/>
      <c r="H13" s="64"/>
      <c r="I13" s="64"/>
      <c r="K13" s="19"/>
    </row>
    <row r="14" spans="1:11" x14ac:dyDescent="0.35">
      <c r="A14" s="62"/>
      <c r="B14" s="67"/>
      <c r="C14" s="63"/>
      <c r="D14" s="73"/>
      <c r="E14" s="75"/>
      <c r="F14" s="70"/>
      <c r="G14" s="72"/>
      <c r="H14" s="62"/>
      <c r="I14" s="62"/>
      <c r="K14" s="19"/>
    </row>
    <row r="15" spans="1:11" x14ac:dyDescent="0.35">
      <c r="A15" s="62"/>
      <c r="B15" s="67"/>
      <c r="C15" s="63"/>
      <c r="D15" s="73"/>
      <c r="E15" s="69"/>
      <c r="F15" s="70"/>
      <c r="G15" s="72"/>
      <c r="H15" s="62"/>
      <c r="I15" s="62"/>
      <c r="K15" s="19"/>
    </row>
    <row r="16" spans="1:11" x14ac:dyDescent="0.35">
      <c r="A16" s="62"/>
      <c r="B16" s="67"/>
      <c r="C16" s="63"/>
      <c r="D16" s="73"/>
      <c r="E16" s="69"/>
      <c r="F16" s="70"/>
      <c r="G16" s="72"/>
      <c r="H16" s="62"/>
      <c r="I16" s="62"/>
      <c r="K16" s="19"/>
    </row>
    <row r="17" spans="1:11" x14ac:dyDescent="0.35">
      <c r="A17" s="62"/>
      <c r="B17" s="67"/>
      <c r="C17" s="63"/>
      <c r="D17" s="73"/>
      <c r="E17" s="69"/>
      <c r="F17" s="70"/>
      <c r="G17" s="72"/>
      <c r="H17" s="62"/>
      <c r="I17" s="62"/>
      <c r="K17" s="19"/>
    </row>
    <row r="18" spans="1:11" x14ac:dyDescent="0.35">
      <c r="A18" s="62"/>
      <c r="B18" s="67"/>
      <c r="C18" s="63"/>
      <c r="D18" s="73"/>
      <c r="E18" s="69"/>
      <c r="F18" s="70"/>
      <c r="G18" s="72"/>
      <c r="H18" s="62"/>
      <c r="I18" s="62"/>
      <c r="K18" s="19"/>
    </row>
    <row r="19" spans="1:11" x14ac:dyDescent="0.35">
      <c r="A19" s="62"/>
      <c r="B19" s="67"/>
      <c r="C19" s="63"/>
      <c r="D19" s="73"/>
      <c r="E19" s="69"/>
      <c r="F19" s="70"/>
      <c r="G19" s="72"/>
      <c r="H19" s="62"/>
      <c r="I19" s="62"/>
      <c r="K19" s="19"/>
    </row>
    <row r="20" spans="1:11" x14ac:dyDescent="0.35">
      <c r="A20" s="62"/>
      <c r="B20" s="67"/>
      <c r="C20" s="63"/>
      <c r="D20" s="73"/>
      <c r="E20" s="69"/>
      <c r="F20" s="70"/>
      <c r="G20" s="72"/>
      <c r="H20" s="62"/>
      <c r="I20" s="62"/>
      <c r="K20" s="19"/>
    </row>
    <row r="21" spans="1:11" x14ac:dyDescent="0.35">
      <c r="A21" s="62"/>
      <c r="B21" s="67"/>
      <c r="C21" s="63"/>
      <c r="D21" s="73"/>
      <c r="E21" s="69"/>
      <c r="F21" s="70"/>
      <c r="G21" s="72"/>
      <c r="H21" s="62"/>
      <c r="I21" s="62"/>
      <c r="K21" s="19"/>
    </row>
    <row r="22" spans="1:11" x14ac:dyDescent="0.35">
      <c r="A22" s="62"/>
      <c r="B22" s="67"/>
      <c r="C22" s="63"/>
      <c r="D22" s="73"/>
      <c r="E22" s="69"/>
      <c r="F22" s="70"/>
      <c r="G22" s="72"/>
      <c r="H22" s="62"/>
      <c r="I22" s="62"/>
      <c r="K22" s="19"/>
    </row>
    <row r="23" spans="1:11" x14ac:dyDescent="0.35">
      <c r="A23" s="62"/>
      <c r="B23" s="67"/>
      <c r="C23" s="63"/>
      <c r="D23" s="73"/>
      <c r="E23" s="69"/>
      <c r="F23" s="70"/>
      <c r="G23" s="72"/>
      <c r="H23" s="62"/>
      <c r="I23" s="62"/>
      <c r="K23" s="19"/>
    </row>
    <row r="24" spans="1:11" x14ac:dyDescent="0.35">
      <c r="A24" s="62"/>
      <c r="B24" s="67"/>
      <c r="C24" s="63"/>
      <c r="D24" s="73"/>
      <c r="E24" s="69"/>
      <c r="F24" s="70"/>
      <c r="G24" s="72"/>
      <c r="H24" s="62"/>
      <c r="I24" s="62"/>
      <c r="K24" s="19"/>
    </row>
    <row r="25" spans="1:11" x14ac:dyDescent="0.35">
      <c r="A25" s="62"/>
      <c r="B25" s="67"/>
      <c r="C25" s="63"/>
      <c r="D25" s="73"/>
      <c r="E25" s="69"/>
      <c r="F25" s="70"/>
      <c r="G25" s="72"/>
      <c r="H25" s="62"/>
      <c r="I25" s="62"/>
      <c r="K25" s="19"/>
    </row>
    <row r="26" spans="1:11" x14ac:dyDescent="0.35">
      <c r="A26" s="62"/>
      <c r="B26" s="67"/>
      <c r="C26" s="63"/>
      <c r="D26" s="73"/>
      <c r="E26" s="69"/>
      <c r="F26" s="70"/>
      <c r="G26" s="72"/>
      <c r="H26" s="62"/>
      <c r="I26" s="62"/>
      <c r="K26" s="19"/>
    </row>
    <row r="27" spans="1:11" x14ac:dyDescent="0.35">
      <c r="A27" s="62"/>
      <c r="B27" s="67"/>
      <c r="C27" s="63"/>
      <c r="D27" s="73"/>
      <c r="E27" s="69"/>
      <c r="F27" s="70"/>
      <c r="G27" s="72"/>
      <c r="H27" s="62"/>
      <c r="I27" s="62"/>
      <c r="K27" s="19"/>
    </row>
    <row r="28" spans="1:11" x14ac:dyDescent="0.35">
      <c r="A28" s="62"/>
      <c r="B28" s="67"/>
      <c r="C28" s="63"/>
      <c r="D28" s="73"/>
      <c r="E28" s="69"/>
      <c r="F28" s="70"/>
      <c r="G28" s="72"/>
      <c r="H28" s="62"/>
      <c r="I28" s="62"/>
      <c r="K28" s="19"/>
    </row>
    <row r="29" spans="1:11" x14ac:dyDescent="0.35">
      <c r="A29" s="62"/>
      <c r="B29" s="67"/>
      <c r="C29" s="63"/>
      <c r="D29" s="73"/>
      <c r="E29" s="69"/>
      <c r="F29" s="70"/>
      <c r="G29" s="72"/>
      <c r="H29" s="62"/>
      <c r="I29" s="62"/>
      <c r="K29" s="19"/>
    </row>
    <row r="30" spans="1:11" x14ac:dyDescent="0.35">
      <c r="A30" s="62"/>
      <c r="B30" s="67"/>
      <c r="C30" s="63"/>
      <c r="D30" s="73"/>
      <c r="E30" s="69"/>
      <c r="F30" s="70"/>
      <c r="G30" s="72"/>
      <c r="H30" s="62"/>
      <c r="I30" s="62"/>
      <c r="K30" s="19"/>
    </row>
    <row r="31" spans="1:11" x14ac:dyDescent="0.35">
      <c r="A31" s="62"/>
      <c r="B31" s="67"/>
      <c r="C31" s="63"/>
      <c r="D31" s="73"/>
      <c r="E31" s="69"/>
      <c r="F31" s="70"/>
      <c r="G31" s="72"/>
      <c r="H31" s="62"/>
      <c r="I31" s="62"/>
      <c r="K31" s="19"/>
    </row>
    <row r="32" spans="1:11" x14ac:dyDescent="0.35">
      <c r="A32" s="62"/>
      <c r="B32" s="67"/>
      <c r="C32" s="63"/>
      <c r="D32" s="73"/>
      <c r="E32" s="69"/>
      <c r="F32" s="70"/>
      <c r="G32" s="72"/>
      <c r="H32" s="62"/>
      <c r="I32" s="62"/>
      <c r="K32" s="19"/>
    </row>
    <row r="33" spans="1:11" x14ac:dyDescent="0.35">
      <c r="A33" s="62"/>
      <c r="B33" s="67"/>
      <c r="C33" s="63"/>
      <c r="D33" s="73"/>
      <c r="E33" s="69"/>
      <c r="F33" s="70"/>
      <c r="G33" s="72"/>
      <c r="H33" s="62"/>
      <c r="I33" s="62"/>
      <c r="K33" s="19"/>
    </row>
    <row r="34" spans="1:11" x14ac:dyDescent="0.35">
      <c r="A34" s="62"/>
      <c r="B34" s="67"/>
      <c r="C34" s="63"/>
      <c r="D34" s="73"/>
      <c r="E34" s="69"/>
      <c r="F34" s="70"/>
      <c r="G34" s="72"/>
      <c r="H34" s="62"/>
      <c r="I34" s="62"/>
      <c r="K34" s="19"/>
    </row>
    <row r="35" spans="1:11" x14ac:dyDescent="0.35">
      <c r="A35" s="62"/>
      <c r="B35" s="67"/>
      <c r="C35" s="63"/>
      <c r="D35" s="73"/>
      <c r="E35" s="69"/>
      <c r="F35" s="70"/>
      <c r="G35" s="72"/>
      <c r="H35" s="62"/>
      <c r="I35" s="62"/>
      <c r="K35" s="19"/>
    </row>
    <row r="36" spans="1:11" x14ac:dyDescent="0.35">
      <c r="A36" s="1"/>
      <c r="B36" s="2"/>
      <c r="C36" s="2"/>
      <c r="D36" s="2"/>
      <c r="E36" s="2"/>
      <c r="F36" s="3"/>
      <c r="G36" s="2"/>
      <c r="H36" s="2"/>
      <c r="I36" s="2"/>
    </row>
    <row r="37" spans="1:11" s="47" customFormat="1" ht="18.5" x14ac:dyDescent="0.45">
      <c r="A37" s="44" t="s">
        <v>10</v>
      </c>
      <c r="B37" s="45"/>
      <c r="C37" s="45"/>
      <c r="D37" s="45"/>
      <c r="E37" s="45"/>
      <c r="F37" s="46"/>
      <c r="G37" s="45"/>
      <c r="H37" s="45"/>
      <c r="I37" s="45"/>
    </row>
    <row r="38" spans="1:11" x14ac:dyDescent="0.35">
      <c r="A38" s="5"/>
      <c r="B38" s="2"/>
      <c r="C38" s="2"/>
      <c r="D38" s="2"/>
      <c r="E38" s="2"/>
      <c r="F38" s="3"/>
      <c r="G38" s="2"/>
      <c r="H38" s="2"/>
      <c r="I38" s="29"/>
    </row>
    <row r="39" spans="1:11" ht="21" x14ac:dyDescent="0.5">
      <c r="A39" s="43" t="str">
        <f>"For "&amp;IF((D5=""),"",D5)</f>
        <v xml:space="preserve">For </v>
      </c>
      <c r="B39" s="6"/>
      <c r="C39" s="17"/>
      <c r="D39" s="18"/>
      <c r="E39" s="42" t="str">
        <f>"For "&amp;IF((D3=""),"",D3)</f>
        <v xml:space="preserve">For </v>
      </c>
      <c r="F39" s="17"/>
      <c r="G39" s="17"/>
      <c r="H39" s="17"/>
      <c r="I39" s="7"/>
    </row>
    <row r="40" spans="1:11" x14ac:dyDescent="0.35">
      <c r="A40" s="59">
        <f ca="1">TODAY()</f>
        <v>45684</v>
      </c>
      <c r="B40" s="60"/>
      <c r="C40" s="60"/>
      <c r="D40" s="61"/>
      <c r="E40" s="58">
        <f ca="1">TODAY()</f>
        <v>45684</v>
      </c>
      <c r="F40" s="12"/>
      <c r="G40" s="12"/>
      <c r="H40" s="12"/>
      <c r="I40" s="13"/>
    </row>
    <row r="41" spans="1:11" x14ac:dyDescent="0.35">
      <c r="A41" s="11"/>
      <c r="B41" s="12"/>
      <c r="C41" s="12"/>
      <c r="D41" s="13"/>
      <c r="E41" s="11"/>
      <c r="F41" s="12"/>
      <c r="G41" s="12"/>
      <c r="H41" s="12"/>
      <c r="I41" s="4"/>
    </row>
    <row r="42" spans="1:11" x14ac:dyDescent="0.35">
      <c r="A42" s="14"/>
      <c r="B42" s="15"/>
      <c r="C42" s="15"/>
      <c r="D42" s="16"/>
      <c r="E42" s="14"/>
      <c r="F42" s="15"/>
      <c r="G42" s="15"/>
      <c r="H42" s="15"/>
      <c r="I42" s="30"/>
    </row>
    <row r="43" spans="1:11" x14ac:dyDescent="0.35">
      <c r="A43" s="8"/>
      <c r="B43" s="9"/>
      <c r="C43" s="9"/>
      <c r="D43" s="2"/>
      <c r="E43" s="6"/>
      <c r="F43" s="10"/>
      <c r="G43" s="10"/>
      <c r="H43" s="10"/>
      <c r="I43" s="7"/>
    </row>
    <row r="44" spans="1:11" x14ac:dyDescent="0.35">
      <c r="A44" s="49" t="s">
        <v>20</v>
      </c>
      <c r="B44" s="50"/>
      <c r="C44" s="50"/>
      <c r="D44" s="50"/>
      <c r="E44" s="50"/>
      <c r="F44" s="51"/>
      <c r="G44" s="50"/>
      <c r="H44" s="50"/>
      <c r="I44" s="52"/>
    </row>
    <row r="45" spans="1:11" x14ac:dyDescent="0.35">
      <c r="A45" s="53" t="s">
        <v>21</v>
      </c>
      <c r="B45" s="54"/>
      <c r="C45" s="54"/>
      <c r="D45" s="54"/>
      <c r="E45" s="54"/>
      <c r="F45" s="54"/>
      <c r="G45" s="54"/>
      <c r="H45" s="54"/>
      <c r="I45" s="55"/>
    </row>
    <row r="46" spans="1:11" x14ac:dyDescent="0.35">
      <c r="A46" s="56" t="s">
        <v>23</v>
      </c>
      <c r="B46" s="57"/>
      <c r="C46" s="57"/>
      <c r="D46" s="57"/>
      <c r="E46" s="57"/>
      <c r="F46" s="57"/>
      <c r="G46" s="57"/>
      <c r="H46" s="57"/>
      <c r="I46" s="52"/>
    </row>
    <row r="49" spans="1:1" ht="18.5" x14ac:dyDescent="0.45">
      <c r="A49" s="48"/>
    </row>
  </sheetData>
  <mergeCells count="4">
    <mergeCell ref="D7:I7"/>
    <mergeCell ref="D8:I8"/>
    <mergeCell ref="D6:I6"/>
    <mergeCell ref="D9:I9"/>
  </mergeCells>
  <printOptions gridLines="1"/>
  <pageMargins left="0.7" right="0.7" top="0.75" bottom="0.75" header="0.3" footer="0.3"/>
  <pageSetup paperSize="9" scale="66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B1B50A-475C-4FC1-9487-556D4D64F7B7}">
          <x14:formula1>
            <xm:f>'Ark3'!$A$1:$A$3</xm:f>
          </x14:formula1>
          <xm:sqref>F16:F30 F13:F14</xm:sqref>
        </x14:dataValidation>
        <x14:dataValidation type="list" allowBlank="1" showInputMessage="1" showErrorMessage="1" errorTitle="Ugyldig tillægstype" error="Du kan kun vælge at give stigning i enten årligt grundbeløb, trin eller som engangsvederlag i nutidskroner" xr:uid="{FD93099F-860B-4E3D-B635-5AB0FA30BBED}">
          <x14:formula1>
            <xm:f>'Ark3'!$A$1:$A$3</xm:f>
          </x14:formula1>
          <xm:sqref>F15</xm:sqref>
        </x14:dataValidation>
        <x14:dataValidation type="list" allowBlank="1" showInputMessage="1" showErrorMessage="1" xr:uid="{C1636E19-85D6-409C-9EB2-206B1A09661E}">
          <x14:formula1>
            <xm:f>'Ark3'!$D$1:$D$2</xm:f>
          </x14:formula1>
          <xm:sqref>G13:G35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DCD6-EDFB-4034-AACC-74B65C8E89CA}">
  <dimension ref="A1:D3"/>
  <sheetViews>
    <sheetView workbookViewId="0"/>
  </sheetViews>
  <sheetFormatPr defaultRowHeight="14.5" x14ac:dyDescent="0.35"/>
  <sheetData>
    <row r="1" spans="1:4" x14ac:dyDescent="0.35">
      <c r="A1" t="s">
        <v>13</v>
      </c>
      <c r="D1" t="s">
        <v>2</v>
      </c>
    </row>
    <row r="2" spans="1:4" x14ac:dyDescent="0.35">
      <c r="A2" t="s">
        <v>0</v>
      </c>
      <c r="D2" t="s">
        <v>1</v>
      </c>
    </row>
    <row r="3" spans="1:4" x14ac:dyDescent="0.3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Ark2</vt:lpstr>
      <vt:lpstr>Ark3</vt:lpstr>
      <vt:lpstr>'Ark2'!Udskriftsområde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Manscher</dc:creator>
  <cp:lastModifiedBy>Samantha Faber</cp:lastModifiedBy>
  <cp:lastPrinted>2024-10-22T06:15:41Z</cp:lastPrinted>
  <dcterms:created xsi:type="dcterms:W3CDTF">2024-10-21T11:57:49Z</dcterms:created>
  <dcterms:modified xsi:type="dcterms:W3CDTF">2025-01-27T13:10:23Z</dcterms:modified>
</cp:coreProperties>
</file>